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LEY DE DISCIPLINA FINANCIERA\2026\1er. Trimestre\"/>
    </mc:Choice>
  </mc:AlternateContent>
  <xr:revisionPtr revIDLastSave="0" documentId="8_{8DFA49EC-00FF-470E-9FC1-DC6E6BC9764B}" xr6:coauthVersionLast="36" xr6:coauthVersionMax="36" xr10:uidLastSave="{00000000-0000-0000-0000-000000000000}"/>
  <bookViews>
    <workbookView xWindow="32760" yWindow="32760" windowWidth="28800" windowHeight="12435"/>
  </bookViews>
  <sheets>
    <sheet name="F1_ESF" sheetId="1" r:id="rId1"/>
  </sheets>
  <definedNames>
    <definedName name="_xlnm.Print_Titles" localSheetId="0">F1_ESF!$2:$5</definedName>
  </definedNames>
  <calcPr calcId="191029" fullCalcOnLoad="1"/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G79" i="1"/>
  <c r="F79" i="1"/>
  <c r="F47" i="1"/>
  <c r="F59" i="1"/>
  <c r="G47" i="1"/>
  <c r="G59" i="1"/>
  <c r="C47" i="1"/>
  <c r="C62" i="1"/>
  <c r="D47" i="1"/>
  <c r="D62" i="1"/>
  <c r="F81" i="1"/>
  <c r="G81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<sst xmlns="http://schemas.openxmlformats.org/spreadsheetml/2006/main" count="127" uniqueCount="124">
  <si>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</si>
  <si>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</si>
  <si>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</si>
  <si>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</si>
  <si>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</si>
  <si>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</si>
  <si>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</si>
  <si>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</si>
  <si>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</si>
  <si>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</si>
  <si>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</si>
  <si>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</si>
  <si>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</si>
  <si>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</si>
  <si>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</si>
  <si>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</si>
  <si>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</si>
  <si>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</si>
  <si>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</si>
  <si>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</si>
  <si>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</si>
  <si>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</si>
  <si>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</si>
  <si>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</si>
  <si>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</si>
  <si>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</si>
  <si>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</si>
  <si>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</si>
  <si>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</si>
  <si>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</si>
  <si>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</si>
  <si>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</si>
  <si>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</si>
  <si>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</si>
  <si>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</si>
  <si>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</si>
  <si>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</si>
  <si>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</si>
  <si>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</si>
  <si>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</si>
  <si>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</si>
  <si>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</si>
  <si>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</si>
  <si>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</si>
  <si>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</si>
  <si>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</si>
  <si>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</si>
  <si>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</si>
  <si>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</si>
  <si>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</si>
  <si>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</si>
  <si>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</si>
  <si>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</si>
  <si>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</si>
  <si>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</si>
  <si>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</si>
  <si>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</si>
  <si>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</si>
  <si>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</si>
  <si>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</si>
  <si>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</si>
  <si>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</si>
  <si>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</si>
  <si>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</si>
  <si>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</si>
  <si>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</si>
  <si>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</si>
  <si>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</si>
  <si>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</si>
  <si>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</si>
  <si>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</si>
  <si>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</si>
  <si>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</si>
  <si>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</si>
  <si>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</si>
  <si>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</si>
  <si>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</si>
  <si>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</si>
  <si>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</si>
  <si>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</si>
  <si>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</si>
  <si>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</si>
  <si>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</si>
  <si>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</si>
  <si>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</si>
  <si>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</si>
  <si>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</si>
  <si>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</si>
  <si>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</si>
  <si>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</si>
  <si>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</si>
  <si>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</si>
  <si>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</si>
  <si>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</si>
  <si>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</si>
  <si>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</si>
  <si>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</si>
  <si>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</si>
  <si>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</si>
  <si>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</si>
  <si>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</si>
  <si>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</si>
  <si>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</si>
  <si>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</si>
  <si>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</si>
  <si>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</si>
  <si>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</si>
  <si>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</si>
  <si>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</si>
  <si>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</si>
  <si>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</si>
  <si>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</si>
  <si>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</si>
  <si>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</si>
  <si>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</si>
  <si>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</si>
  <si>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</si>
  <si>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</si>
  <si>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</si>
  <si>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 del Ejercicio (Ahorro/ Desahorro)</t>
  </si>
  <si>
    <t>Universidad Tecnológica de la Sierra Hidalguense (a)</t>
  </si>
  <si>
    <t>Al 31 de diciembre de 2025 y al 31 de Marzo de 2026 (b)</t>
  </si>
  <si>
    <t>2026 (d)</t>
  </si>
  <si>
    <t>31 de diciembre de 2025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</si>
</sst>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8"/>
  <sheetViews>
    <sheetView tabSelected="1" zoomScaleNormal="100" workbookViewId="0">
      <pane ySplit="6" topLeftCell="A7" activePane="bottomLeft" state="frozen"/>
      <selection pane="bottomLeft" activeCell="B20" sqref="B20"/>
    </sheetView>
  </sheetViews>
  <sheetFormatPr baseColWidth="10" defaultRowHeight="12.75" x14ac:dyDescent="0.2"/>
  <cols>
    <col min="1" max="1" width="10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2" t="s">
        <v>120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x14ac:dyDescent="0.2">
      <c r="B4" s="25" t="s">
        <v>121</v>
      </c>
      <c r="C4" s="26"/>
      <c r="D4" s="26"/>
      <c r="E4" s="26"/>
      <c r="F4" s="26"/>
      <c r="G4" s="27"/>
    </row>
    <row r="5" spans="2:7" ht="13.5" thickBot="1" x14ac:dyDescent="0.25">
      <c r="B5" s="28" t="s">
        <v>1</v>
      </c>
      <c r="C5" s="29"/>
      <c r="D5" s="29"/>
      <c r="E5" s="29"/>
      <c r="F5" s="29"/>
      <c r="G5" s="30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2229043.4200000004</v>
      </c>
      <c r="D9" s="9">
        <f>SUM(D10:D16)</f>
        <v>15116208.970000001</v>
      </c>
      <c r="E9" s="11" t="s">
        <v>8</v>
      </c>
      <c r="F9" s="9">
        <f>SUM(F10:F18)</f>
        <v>4994015.9500000011</v>
      </c>
      <c r="G9" s="9">
        <f>SUM(G10:G18)</f>
        <v>11156345.359999999</v>
      </c>
    </row>
    <row r="10" spans="2:7" x14ac:dyDescent="0.2">
      <c r="B10" s="12" t="s">
        <v>9</v>
      </c>
      <c r="C10" s="9">
        <v>101241.74</v>
      </c>
      <c r="D10" s="9">
        <v>-0.01</v>
      </c>
      <c r="E10" s="13" t="s">
        <v>10</v>
      </c>
      <c r="F10" s="9">
        <v>4658086.1900000004</v>
      </c>
      <c r="G10" s="9">
        <v>0</v>
      </c>
    </row>
    <row r="11" spans="2:7" x14ac:dyDescent="0.2">
      <c r="B11" s="12" t="s">
        <v>11</v>
      </c>
      <c r="C11" s="9">
        <v>2100537.08</v>
      </c>
      <c r="D11" s="9">
        <v>15088944.380000001</v>
      </c>
      <c r="E11" s="13" t="s">
        <v>12</v>
      </c>
      <c r="F11" s="9">
        <v>869114.45</v>
      </c>
      <c r="G11" s="9">
        <v>8418077.3499999996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0</v>
      </c>
      <c r="G12" s="9">
        <v>0</v>
      </c>
    </row>
    <row r="13" spans="2:7" x14ac:dyDescent="0.2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0</v>
      </c>
      <c r="D14" s="9">
        <v>0</v>
      </c>
      <c r="E14" s="13" t="s">
        <v>18</v>
      </c>
      <c r="F14" s="9">
        <v>0</v>
      </c>
      <c r="G14" s="9">
        <v>0</v>
      </c>
    </row>
    <row r="15" spans="2:7" ht="25.5" x14ac:dyDescent="0.2">
      <c r="B15" s="12" t="s">
        <v>19</v>
      </c>
      <c r="C15" s="9">
        <v>27264.6</v>
      </c>
      <c r="D15" s="9">
        <v>27264.6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-533184.68999999994</v>
      </c>
      <c r="G16" s="9">
        <v>2738268.01</v>
      </c>
    </row>
    <row r="17" spans="2:7" x14ac:dyDescent="0.2">
      <c r="B17" s="10" t="s">
        <v>23</v>
      </c>
      <c r="C17" s="9">
        <f>SUM(C18:C24)</f>
        <v>0</v>
      </c>
      <c r="D17" s="9">
        <f>SUM(D18:D24)</f>
        <v>0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0</v>
      </c>
      <c r="G18" s="9">
        <v>0</v>
      </c>
    </row>
    <row r="19" spans="2:7" x14ac:dyDescent="0.2">
      <c r="B19" s="12" t="s">
        <v>27</v>
      </c>
      <c r="C19" s="9">
        <v>0</v>
      </c>
      <c r="D19" s="9">
        <v>0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0</v>
      </c>
      <c r="D20" s="9">
        <v>0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0</v>
      </c>
      <c r="D24" s="9">
        <v>0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0</v>
      </c>
      <c r="D25" s="9">
        <f>SUM(D26:D30)</f>
        <v>0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0</v>
      </c>
      <c r="D26" s="9">
        <v>0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0</v>
      </c>
      <c r="D29" s="9">
        <v>0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0</v>
      </c>
      <c r="G42" s="9">
        <f>SUM(G43:G45)</f>
        <v>0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2229043.4200000004</v>
      </c>
      <c r="D47" s="9">
        <f>D9+D17+D25+D31+D37+D38+D41</f>
        <v>15116208.970000001</v>
      </c>
      <c r="E47" s="8" t="s">
        <v>82</v>
      </c>
      <c r="F47" s="9">
        <f>F9+F19+F23+F26+F27+F31+F38+F42</f>
        <v>4994015.9500000011</v>
      </c>
      <c r="G47" s="9">
        <f>G9+G19+G23+G26+G27+G31+G38+G42</f>
        <v>11156345.359999999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80904561.480000004</v>
      </c>
      <c r="D52" s="9">
        <v>80904561.480000004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88342592.769999996</v>
      </c>
      <c r="D53" s="9">
        <v>90673504.329999998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5476845.7000000002</v>
      </c>
      <c r="D54" s="9">
        <v>5753531.7800000003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-122140395.83</v>
      </c>
      <c r="D55" s="9">
        <v>-123321528.73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4994015.9500000011</v>
      </c>
      <c r="G59" s="9">
        <f>G47+G57</f>
        <v>11156345.359999999</v>
      </c>
    </row>
    <row r="60" spans="2:7" ht="25.5" x14ac:dyDescent="0.2">
      <c r="B60" s="6" t="s">
        <v>102</v>
      </c>
      <c r="C60" s="9">
        <f>SUM(C50:C58)</f>
        <v>52583604.11999999</v>
      </c>
      <c r="D60" s="9">
        <f>SUM(D50:D58)</f>
        <v>54010068.859999999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54812647.539999992</v>
      </c>
      <c r="D62" s="9">
        <f>D47+D60</f>
        <v>69126277.829999998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56281810.909999996</v>
      </c>
      <c r="G63" s="9">
        <f>SUM(G64:G66)</f>
        <v>56281810.909999996</v>
      </c>
    </row>
    <row r="64" spans="2:7" x14ac:dyDescent="0.2">
      <c r="B64" s="10"/>
      <c r="C64" s="9"/>
      <c r="D64" s="9"/>
      <c r="E64" s="11" t="s">
        <v>106</v>
      </c>
      <c r="F64" s="9">
        <v>23135536.300000001</v>
      </c>
      <c r="G64" s="9">
        <v>23135536.300000001</v>
      </c>
    </row>
    <row r="65" spans="2:7" x14ac:dyDescent="0.2">
      <c r="B65" s="10"/>
      <c r="C65" s="9"/>
      <c r="D65" s="9"/>
      <c r="E65" s="11" t="s">
        <v>107</v>
      </c>
      <c r="F65" s="9">
        <v>33146274.609999999</v>
      </c>
      <c r="G65" s="9">
        <v>33146274.609999999</v>
      </c>
    </row>
    <row r="66" spans="2:7" x14ac:dyDescent="0.2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-6463179.3200000003</v>
      </c>
      <c r="G68" s="9">
        <f>SUM(G69:G73)</f>
        <v>1688121.5600000005</v>
      </c>
    </row>
    <row r="69" spans="2:7" x14ac:dyDescent="0.2">
      <c r="B69" s="10"/>
      <c r="C69" s="9"/>
      <c r="D69" s="9"/>
      <c r="E69" s="11" t="s">
        <v>119</v>
      </c>
      <c r="F69" s="9">
        <v>-4991098.96</v>
      </c>
      <c r="G69" s="9">
        <v>11631055.310000001</v>
      </c>
    </row>
    <row r="70" spans="2:7" x14ac:dyDescent="0.2">
      <c r="B70" s="10"/>
      <c r="C70" s="9"/>
      <c r="D70" s="9"/>
      <c r="E70" s="11" t="s">
        <v>110</v>
      </c>
      <c r="F70" s="9">
        <v>-1992459.44</v>
      </c>
      <c r="G70" s="9">
        <v>-10463312.83</v>
      </c>
    </row>
    <row r="71" spans="2:7" x14ac:dyDescent="0.2">
      <c r="B71" s="10"/>
      <c r="C71" s="9"/>
      <c r="D71" s="9"/>
      <c r="E71" s="11" t="s">
        <v>111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112</v>
      </c>
      <c r="F72" s="9">
        <v>520379.08</v>
      </c>
      <c r="G72" s="9">
        <v>520379.08</v>
      </c>
    </row>
    <row r="73" spans="2:7" x14ac:dyDescent="0.2">
      <c r="B73" s="10"/>
      <c r="C73" s="9"/>
      <c r="D73" s="9"/>
      <c r="E73" s="11" t="s">
        <v>113</v>
      </c>
      <c r="F73" s="9">
        <v>0</v>
      </c>
      <c r="G73" s="9">
        <v>0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114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115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116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117</v>
      </c>
      <c r="F79" s="9">
        <f>F63+F68+F75</f>
        <v>49818631.589999996</v>
      </c>
      <c r="G79" s="9">
        <f>G63+G68+G75</f>
        <v>57969932.469999999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118</v>
      </c>
      <c r="F81" s="9">
        <f>F59+F79</f>
        <v>54812647.539999999</v>
      </c>
      <c r="G81" s="9">
        <f>G59+G79</f>
        <v>69126277.829999998</v>
      </c>
    </row>
    <row r="82" spans="2:7" ht="13.5" thickBot="1" x14ac:dyDescent="0.25">
      <c r="B82" s="16"/>
      <c r="C82" s="17"/>
      <c r="D82" s="17"/>
      <c r="E82" s="18"/>
      <c r="F82" s="19"/>
      <c r="G82" s="19"/>
    </row>
    <row r="85" spans="2:7" ht="30" customHeight="1" x14ac:dyDescent="0.2">
      <c r="B85" s="31"/>
      <c r="C85" s="31"/>
      <c r="E85" s="31"/>
      <c r="F85" s="31"/>
    </row>
    <row r="86" spans="2:7" ht="15" customHeight="1" x14ac:dyDescent="0.2">
      <c r="B86" s="20"/>
      <c r="C86" s="20"/>
      <c r="E86" s="20"/>
      <c r="F86" s="20"/>
    </row>
    <row r="87" spans="2:7" ht="15" customHeight="1" x14ac:dyDescent="0.2">
      <c r="B87" s="21"/>
      <c r="C87" s="21"/>
      <c r="E87" s="21"/>
      <c r="F87" s="21"/>
    </row>
    <row r="88" spans="2:7" ht="30" customHeight="1" x14ac:dyDescent="0.2"/>
  </sheetData>
  <mergeCells count="6">
    <mergeCell ref="B2:G2"/>
    <mergeCell ref="B3:G3"/>
    <mergeCell ref="B4:G4"/>
    <mergeCell ref="B5:G5"/>
    <mergeCell ref="B85:C85"/>
    <mergeCell ref="E85:F8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2016-12-20T19:33:34Z</cp:lastPrinted>
  <dcterms:created xsi:type="dcterms:W3CDTF">2016-10-11T18:36:49Z</dcterms:created>
  <dcterms:modified xsi:type="dcterms:W3CDTF">2026-04-13T21:39:59Z</dcterms:modified>
</cp:coreProperties>
</file>